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7005" activeTab="0"/>
  </bookViews>
  <sheets>
    <sheet name="mẫu 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<sst xmlns="http://schemas.openxmlformats.org/spreadsheetml/2006/main" count="41" uniqueCount="39">
  <si>
    <t>Khu vực làm việc</t>
  </si>
  <si>
    <t>Nữ</t>
  </si>
  <si>
    <t>Có việc làm</t>
  </si>
  <si>
    <t>Chưa có việc làm</t>
  </si>
  <si>
    <t>Nhà nước</t>
  </si>
  <si>
    <t>Tư nhân</t>
  </si>
  <si>
    <t>Tự tạo việc làm</t>
  </si>
  <si>
    <t>STT</t>
  </si>
  <si>
    <t>Mã ngành</t>
  </si>
  <si>
    <t>Tên ngành đào tạo</t>
  </si>
  <si>
    <t>Số SVTN</t>
  </si>
  <si>
    <t>Tổng số</t>
  </si>
  <si>
    <t>Số SV phản hồi</t>
  </si>
  <si>
    <t>Tình hình việc làm</t>
  </si>
  <si>
    <t>Đúng ngành đào tạo</t>
  </si>
  <si>
    <t>Liên quan đến ngành đào tạo</t>
  </si>
  <si>
    <t>Không liên quan đến ngành đào tạo</t>
  </si>
  <si>
    <t>Tiếp tục học</t>
  </si>
  <si>
    <t>Tỷ lệ SV có việc làm/tổng số sinh viên phản hổi</t>
  </si>
  <si>
    <t>Có yếu tố nước ngoài</t>
  </si>
  <si>
    <t>Nơi làm việc(Tỉnh/TP)</t>
  </si>
  <si>
    <t>Tỷ lệ SV có việc làm/tổng số sinh viên tốt nghiệp</t>
  </si>
  <si>
    <t>ĐH SP Ngữ Văn</t>
  </si>
  <si>
    <t>Tổng</t>
  </si>
  <si>
    <t>ĐH GD Mầm non</t>
  </si>
  <si>
    <t>CĐ Kế toán</t>
  </si>
  <si>
    <t>ĐH Kế toán</t>
  </si>
  <si>
    <t>CĐ GD Tiểu học</t>
  </si>
  <si>
    <t>ĐH Sp Toán học</t>
  </si>
  <si>
    <t>ĐH Sp Sinh học</t>
  </si>
  <si>
    <t>BÁO CÁO TÌNH HÌNH VIỆC LÀM CỦA SINH VIÊN TỐT NGHIỆP NĂM 2019</t>
  </si>
  <si>
    <t>4/20</t>
  </si>
  <si>
    <t>7/39</t>
  </si>
  <si>
    <t>6/34</t>
  </si>
  <si>
    <t>3/20</t>
  </si>
  <si>
    <t>1/5</t>
  </si>
  <si>
    <t>1/0</t>
  </si>
  <si>
    <t>3/0</t>
  </si>
  <si>
    <t>(Kèm theo Báo cáo số 189/BC-ĐHHL ngày 31 tháng 12  năm 2020 của Hiệu trưởng trường Đại học Hoa Lư)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</si>
</sst>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  <numFmt numFmtId="185" formatCode="[$-409]dddd\,\ mmmm\ d\,\ yyyy"/>
    <numFmt numFmtId="186" formatCode="[$-409]h:mm:ss\ AM/PM"/>
    <numFmt numFmtId="187" formatCode="[&lt;=9999999][$-1000000]###\-####;[$-1000000]\(#\)\ ###\-####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16" fontId="5" fillId="0" borderId="10" xfId="0" applyNumberFormat="1" applyFont="1" applyBorder="1" applyAlignment="1" quotePrefix="1">
      <alignment horizontal="center" vertical="center"/>
    </xf>
    <xf numFmtId="0" fontId="52" fillId="0" borderId="0" xfId="0" applyFont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11" xfId="59"/>
    <cellStyle name="Normal 2 12" xfId="60"/>
    <cellStyle name="Normal 2 2" xfId="61"/>
    <cellStyle name="Normal 2 3" xfId="62"/>
    <cellStyle name="Normal 2 7" xfId="63"/>
    <cellStyle name="Normal 2 8" xfId="64"/>
    <cellStyle name="Normal 2 9" xfId="65"/>
    <cellStyle name="Normal 3" xfId="66"/>
    <cellStyle name="Normal 3 2" xfId="67"/>
    <cellStyle name="Normal 4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118" zoomScaleNormal="118" zoomScalePageLayoutView="0" workbookViewId="0" topLeftCell="A1">
      <selection activeCell="A1" sqref="A1:S1"/>
    </sheetView>
  </sheetViews>
  <sheetFormatPr defaultColWidth="9.140625" defaultRowHeight="21" customHeight="1"/>
  <cols>
    <col min="1" max="1" width="3.7109375" style="9" customWidth="1"/>
    <col min="2" max="2" width="8.7109375" style="9" customWidth="1"/>
    <col min="3" max="3" width="14.140625" style="10" customWidth="1"/>
    <col min="4" max="4" width="8.421875" style="9" customWidth="1"/>
    <col min="5" max="5" width="6.28125" style="9" customWidth="1"/>
    <col min="6" max="6" width="7.00390625" style="9" customWidth="1"/>
    <col min="7" max="7" width="6.28125" style="9" customWidth="1"/>
    <col min="8" max="8" width="7.00390625" style="9" customWidth="1"/>
    <col min="9" max="9" width="8.140625" style="9" customWidth="1"/>
    <col min="10" max="10" width="7.8515625" style="9" customWidth="1"/>
    <col min="11" max="11" width="7.28125" style="9" customWidth="1"/>
    <col min="12" max="12" width="7.7109375" style="9" customWidth="1"/>
    <col min="13" max="14" width="9.140625" style="9" customWidth="1"/>
    <col min="15" max="15" width="6.140625" style="9" customWidth="1"/>
    <col min="16" max="17" width="6.28125" style="9" customWidth="1"/>
    <col min="18" max="18" width="6.140625" style="9" customWidth="1"/>
    <col min="19" max="19" width="8.8515625" style="9" customWidth="1"/>
    <col min="20" max="16384" width="9.140625" style="9" customWidth="1"/>
  </cols>
  <sheetData>
    <row r="1" spans="1:19" ht="21" customHeight="1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21" customHeight="1">
      <c r="A2" s="24" t="s">
        <v>38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1" customHeight="1">
      <c r="A3" s="35" t="s">
        <v>7</v>
      </c>
      <c r="B3" s="29" t="s">
        <v>8</v>
      </c>
      <c r="C3" s="29" t="s">
        <v>9</v>
      </c>
      <c r="D3" s="32" t="s">
        <v>10</v>
      </c>
      <c r="E3" s="32"/>
      <c r="F3" s="32" t="s">
        <v>12</v>
      </c>
      <c r="G3" s="32"/>
      <c r="H3" s="45" t="s">
        <v>13</v>
      </c>
      <c r="I3" s="46"/>
      <c r="J3" s="46"/>
      <c r="K3" s="46"/>
      <c r="L3" s="47"/>
      <c r="M3" s="27" t="s">
        <v>18</v>
      </c>
      <c r="N3" s="27" t="s">
        <v>21</v>
      </c>
      <c r="O3" s="39" t="s">
        <v>0</v>
      </c>
      <c r="P3" s="40"/>
      <c r="Q3" s="40"/>
      <c r="R3" s="41"/>
      <c r="S3" s="27" t="s">
        <v>20</v>
      </c>
    </row>
    <row r="4" spans="1:19" ht="21" customHeight="1">
      <c r="A4" s="36"/>
      <c r="B4" s="30"/>
      <c r="C4" s="30"/>
      <c r="D4" s="33" t="s">
        <v>11</v>
      </c>
      <c r="E4" s="33" t="s">
        <v>1</v>
      </c>
      <c r="F4" s="33" t="s">
        <v>11</v>
      </c>
      <c r="G4" s="33" t="s">
        <v>1</v>
      </c>
      <c r="H4" s="42" t="s">
        <v>2</v>
      </c>
      <c r="I4" s="43"/>
      <c r="J4" s="44"/>
      <c r="K4" s="27" t="s">
        <v>17</v>
      </c>
      <c r="L4" s="27" t="s">
        <v>3</v>
      </c>
      <c r="M4" s="38"/>
      <c r="N4" s="38"/>
      <c r="O4" s="27" t="s">
        <v>4</v>
      </c>
      <c r="P4" s="27" t="s">
        <v>5</v>
      </c>
      <c r="Q4" s="27" t="s">
        <v>6</v>
      </c>
      <c r="R4" s="27" t="s">
        <v>19</v>
      </c>
      <c r="S4" s="38"/>
    </row>
    <row r="5" spans="1:19" ht="63.75" customHeight="1">
      <c r="A5" s="37"/>
      <c r="B5" s="31"/>
      <c r="C5" s="31"/>
      <c r="D5" s="34"/>
      <c r="E5" s="34"/>
      <c r="F5" s="34"/>
      <c r="G5" s="34"/>
      <c r="H5" s="8" t="s">
        <v>14</v>
      </c>
      <c r="I5" s="8" t="s">
        <v>15</v>
      </c>
      <c r="J5" s="8" t="s">
        <v>16</v>
      </c>
      <c r="K5" s="28"/>
      <c r="L5" s="28"/>
      <c r="M5" s="28"/>
      <c r="N5" s="28"/>
      <c r="O5" s="28"/>
      <c r="P5" s="28"/>
      <c r="Q5" s="28"/>
      <c r="R5" s="28"/>
      <c r="S5" s="28"/>
    </row>
    <row r="6" spans="1:19" ht="21" customHeight="1">
      <c r="A6" s="1">
        <v>-1</v>
      </c>
      <c r="B6" s="1">
        <v>-2</v>
      </c>
      <c r="C6" s="7">
        <v>-3</v>
      </c>
      <c r="D6" s="1">
        <v>-4</v>
      </c>
      <c r="E6" s="1">
        <v>-5</v>
      </c>
      <c r="F6" s="1">
        <v>-6</v>
      </c>
      <c r="G6" s="1">
        <v>-7</v>
      </c>
      <c r="H6" s="1">
        <v>-8</v>
      </c>
      <c r="I6" s="1">
        <v>-9</v>
      </c>
      <c r="J6" s="1">
        <v>-10</v>
      </c>
      <c r="K6" s="1">
        <v>-11</v>
      </c>
      <c r="L6" s="1">
        <v>-12</v>
      </c>
      <c r="M6" s="1">
        <v>-13</v>
      </c>
      <c r="N6" s="1">
        <v>-14</v>
      </c>
      <c r="O6" s="1">
        <v>-15</v>
      </c>
      <c r="P6" s="1">
        <v>-16</v>
      </c>
      <c r="Q6" s="1">
        <v>-17</v>
      </c>
      <c r="R6" s="1">
        <v>-18</v>
      </c>
      <c r="S6" s="1">
        <v>-19</v>
      </c>
    </row>
    <row r="7" spans="1:19" ht="21" customHeight="1">
      <c r="A7" s="4">
        <v>1</v>
      </c>
      <c r="B7" s="4">
        <v>7140209</v>
      </c>
      <c r="C7" s="12" t="s">
        <v>28</v>
      </c>
      <c r="D7" s="4">
        <v>22</v>
      </c>
      <c r="E7" s="4">
        <v>19</v>
      </c>
      <c r="F7" s="4">
        <v>21</v>
      </c>
      <c r="G7" s="4">
        <v>18</v>
      </c>
      <c r="H7" s="4">
        <v>7</v>
      </c>
      <c r="I7" s="4">
        <v>3</v>
      </c>
      <c r="J7" s="4">
        <v>10</v>
      </c>
      <c r="K7" s="4">
        <v>1</v>
      </c>
      <c r="L7" s="4">
        <v>0</v>
      </c>
      <c r="M7" s="5">
        <f aca="true" t="shared" si="0" ref="M7:M14">(H7+I7+J7+K7)/F7*100</f>
        <v>100</v>
      </c>
      <c r="N7" s="5">
        <f aca="true" t="shared" si="1" ref="N7:N14">(H7+I7+J7+K7)/D7*100</f>
        <v>95.45454545454545</v>
      </c>
      <c r="O7" s="4">
        <v>8</v>
      </c>
      <c r="P7" s="4">
        <v>6</v>
      </c>
      <c r="Q7" s="4">
        <v>6</v>
      </c>
      <c r="R7" s="4">
        <v>0</v>
      </c>
      <c r="S7" s="2" t="s">
        <v>34</v>
      </c>
    </row>
    <row r="8" spans="1:19" ht="21" customHeight="1">
      <c r="A8" s="4">
        <v>2</v>
      </c>
      <c r="B8" s="4">
        <v>7140213</v>
      </c>
      <c r="C8" s="12" t="s">
        <v>29</v>
      </c>
      <c r="D8" s="4">
        <v>6</v>
      </c>
      <c r="E8" s="4">
        <v>6</v>
      </c>
      <c r="F8" s="4">
        <v>5</v>
      </c>
      <c r="G8" s="4">
        <v>5</v>
      </c>
      <c r="H8" s="4">
        <v>4</v>
      </c>
      <c r="I8" s="4">
        <v>0</v>
      </c>
      <c r="J8" s="4">
        <v>1</v>
      </c>
      <c r="K8" s="4">
        <v>0</v>
      </c>
      <c r="L8" s="4">
        <v>0</v>
      </c>
      <c r="M8" s="5">
        <f t="shared" si="0"/>
        <v>100</v>
      </c>
      <c r="N8" s="5">
        <f t="shared" si="1"/>
        <v>83.33333333333334</v>
      </c>
      <c r="O8" s="4">
        <v>4</v>
      </c>
      <c r="P8" s="4">
        <v>1</v>
      </c>
      <c r="Q8" s="4">
        <v>0</v>
      </c>
      <c r="R8" s="4">
        <v>0</v>
      </c>
      <c r="S8" s="2" t="s">
        <v>35</v>
      </c>
    </row>
    <row r="9" spans="1:19" ht="30.75" customHeight="1">
      <c r="A9" s="4">
        <v>3</v>
      </c>
      <c r="B9" s="4">
        <v>7140201</v>
      </c>
      <c r="C9" s="12" t="s">
        <v>24</v>
      </c>
      <c r="D9" s="4">
        <v>57</v>
      </c>
      <c r="E9" s="4">
        <v>57</v>
      </c>
      <c r="F9" s="4">
        <v>41</v>
      </c>
      <c r="G9" s="4">
        <v>41</v>
      </c>
      <c r="H9" s="4">
        <v>35</v>
      </c>
      <c r="I9" s="4">
        <v>0</v>
      </c>
      <c r="J9" s="4">
        <v>3</v>
      </c>
      <c r="K9" s="4">
        <v>1</v>
      </c>
      <c r="L9" s="4">
        <v>2</v>
      </c>
      <c r="M9" s="5">
        <f t="shared" si="0"/>
        <v>95.1219512195122</v>
      </c>
      <c r="N9" s="5">
        <f t="shared" si="1"/>
        <v>68.42105263157895</v>
      </c>
      <c r="O9" s="4">
        <v>9</v>
      </c>
      <c r="P9" s="4">
        <v>26</v>
      </c>
      <c r="Q9" s="4">
        <v>4</v>
      </c>
      <c r="R9" s="4">
        <v>0</v>
      </c>
      <c r="S9" s="2" t="s">
        <v>32</v>
      </c>
    </row>
    <row r="10" spans="1:19" ht="21" customHeight="1">
      <c r="A10" s="4">
        <v>4</v>
      </c>
      <c r="B10" s="4">
        <v>7140217</v>
      </c>
      <c r="C10" s="12" t="s">
        <v>22</v>
      </c>
      <c r="D10" s="4">
        <v>28</v>
      </c>
      <c r="E10" s="4">
        <v>23</v>
      </c>
      <c r="F10" s="4">
        <v>22</v>
      </c>
      <c r="G10" s="4">
        <v>18</v>
      </c>
      <c r="H10" s="4">
        <v>7</v>
      </c>
      <c r="I10" s="4">
        <v>4</v>
      </c>
      <c r="J10" s="4">
        <v>9</v>
      </c>
      <c r="K10" s="4">
        <v>0</v>
      </c>
      <c r="L10" s="3">
        <v>2</v>
      </c>
      <c r="M10" s="5">
        <f t="shared" si="0"/>
        <v>90.9090909090909</v>
      </c>
      <c r="N10" s="5">
        <f t="shared" si="1"/>
        <v>71.42857142857143</v>
      </c>
      <c r="O10" s="4">
        <v>6</v>
      </c>
      <c r="P10" s="4">
        <v>14</v>
      </c>
      <c r="Q10" s="4">
        <v>0</v>
      </c>
      <c r="R10" s="4">
        <v>0</v>
      </c>
      <c r="S10" s="2" t="s">
        <v>31</v>
      </c>
    </row>
    <row r="11" spans="1:19" ht="21" customHeight="1">
      <c r="A11" s="4">
        <v>5</v>
      </c>
      <c r="B11" s="4">
        <v>51140202</v>
      </c>
      <c r="C11" s="12" t="s">
        <v>27</v>
      </c>
      <c r="D11" s="4">
        <v>8</v>
      </c>
      <c r="E11" s="4">
        <v>2</v>
      </c>
      <c r="F11" s="4">
        <v>7</v>
      </c>
      <c r="G11" s="4">
        <v>2</v>
      </c>
      <c r="H11" s="4">
        <v>0</v>
      </c>
      <c r="I11" s="4">
        <v>1</v>
      </c>
      <c r="J11" s="4">
        <v>0</v>
      </c>
      <c r="K11" s="4">
        <v>0</v>
      </c>
      <c r="L11" s="4">
        <v>6</v>
      </c>
      <c r="M11" s="5">
        <f t="shared" si="0"/>
        <v>14.285714285714285</v>
      </c>
      <c r="N11" s="5">
        <f t="shared" si="1"/>
        <v>12.5</v>
      </c>
      <c r="O11" s="4">
        <v>1</v>
      </c>
      <c r="P11" s="4">
        <v>0</v>
      </c>
      <c r="Q11" s="4">
        <v>0</v>
      </c>
      <c r="R11" s="4">
        <v>0</v>
      </c>
      <c r="S11" s="2" t="s">
        <v>36</v>
      </c>
    </row>
    <row r="12" spans="1:19" ht="21" customHeight="1">
      <c r="A12" s="4">
        <v>6</v>
      </c>
      <c r="B12" s="4">
        <v>51340301</v>
      </c>
      <c r="C12" s="14" t="s">
        <v>25</v>
      </c>
      <c r="D12" s="15">
        <v>5</v>
      </c>
      <c r="E12" s="15">
        <v>4</v>
      </c>
      <c r="F12" s="16">
        <v>4</v>
      </c>
      <c r="G12" s="16">
        <v>3</v>
      </c>
      <c r="H12" s="16">
        <v>2</v>
      </c>
      <c r="I12" s="16">
        <v>1</v>
      </c>
      <c r="J12" s="16">
        <v>0</v>
      </c>
      <c r="K12" s="16">
        <v>0</v>
      </c>
      <c r="L12" s="16">
        <v>1</v>
      </c>
      <c r="M12" s="5">
        <f t="shared" si="0"/>
        <v>75</v>
      </c>
      <c r="N12" s="5">
        <f t="shared" si="1"/>
        <v>60</v>
      </c>
      <c r="O12" s="16">
        <v>0</v>
      </c>
      <c r="P12" s="16">
        <v>3</v>
      </c>
      <c r="Q12" s="16">
        <v>0</v>
      </c>
      <c r="R12" s="16">
        <v>0</v>
      </c>
      <c r="S12" s="2" t="s">
        <v>37</v>
      </c>
    </row>
    <row r="13" spans="1:19" ht="21" customHeight="1">
      <c r="A13" s="4">
        <v>7</v>
      </c>
      <c r="B13" s="4">
        <v>7340301</v>
      </c>
      <c r="C13" s="14" t="s">
        <v>26</v>
      </c>
      <c r="D13" s="15">
        <v>38</v>
      </c>
      <c r="E13" s="15">
        <v>25</v>
      </c>
      <c r="F13" s="16">
        <v>37</v>
      </c>
      <c r="G13" s="16">
        <v>24</v>
      </c>
      <c r="H13" s="16">
        <v>8</v>
      </c>
      <c r="I13" s="16">
        <v>17</v>
      </c>
      <c r="J13" s="16">
        <v>9</v>
      </c>
      <c r="K13" s="16">
        <v>0</v>
      </c>
      <c r="L13" s="16">
        <v>3</v>
      </c>
      <c r="M13" s="5">
        <f t="shared" si="0"/>
        <v>91.8918918918919</v>
      </c>
      <c r="N13" s="5">
        <f t="shared" si="1"/>
        <v>89.47368421052632</v>
      </c>
      <c r="O13" s="22">
        <v>4</v>
      </c>
      <c r="P13" s="22">
        <v>26</v>
      </c>
      <c r="Q13" s="22">
        <v>5</v>
      </c>
      <c r="R13" s="22">
        <v>0</v>
      </c>
      <c r="S13" s="18" t="s">
        <v>33</v>
      </c>
    </row>
    <row r="14" spans="1:19" ht="21" customHeight="1">
      <c r="A14" s="11"/>
      <c r="B14" s="13"/>
      <c r="C14" s="17" t="s">
        <v>23</v>
      </c>
      <c r="D14" s="20">
        <f>SUM(D7:D13)</f>
        <v>164</v>
      </c>
      <c r="E14" s="20">
        <f aca="true" t="shared" si="2" ref="E14:S14">SUM(E7:E13)</f>
        <v>136</v>
      </c>
      <c r="F14" s="20">
        <f t="shared" si="2"/>
        <v>137</v>
      </c>
      <c r="G14" s="20">
        <f t="shared" si="2"/>
        <v>111</v>
      </c>
      <c r="H14" s="20">
        <f t="shared" si="2"/>
        <v>63</v>
      </c>
      <c r="I14" s="20">
        <f t="shared" si="2"/>
        <v>26</v>
      </c>
      <c r="J14" s="20">
        <f t="shared" si="2"/>
        <v>32</v>
      </c>
      <c r="K14" s="20">
        <f t="shared" si="2"/>
        <v>2</v>
      </c>
      <c r="L14" s="20">
        <f t="shared" si="2"/>
        <v>14</v>
      </c>
      <c r="M14" s="21">
        <f t="shared" si="0"/>
        <v>89.78102189781022</v>
      </c>
      <c r="N14" s="21">
        <f t="shared" si="1"/>
        <v>75</v>
      </c>
      <c r="O14" s="20">
        <f t="shared" si="2"/>
        <v>32</v>
      </c>
      <c r="P14" s="20">
        <f t="shared" si="2"/>
        <v>76</v>
      </c>
      <c r="Q14" s="20">
        <f t="shared" si="2"/>
        <v>15</v>
      </c>
      <c r="R14" s="20">
        <f t="shared" si="2"/>
        <v>0</v>
      </c>
      <c r="S14" s="20">
        <f t="shared" si="2"/>
        <v>0</v>
      </c>
    </row>
    <row r="15" spans="13:21" ht="21" customHeight="1">
      <c r="M15" s="6"/>
      <c r="N15" s="25"/>
      <c r="O15" s="25"/>
      <c r="P15" s="25"/>
      <c r="Q15" s="25"/>
      <c r="R15" s="25"/>
      <c r="S15" s="25"/>
      <c r="T15" s="19"/>
      <c r="U15" s="19"/>
    </row>
    <row r="19" spans="14:18" ht="21" customHeight="1">
      <c r="N19" s="26"/>
      <c r="O19" s="26"/>
      <c r="P19" s="26"/>
      <c r="Q19" s="26"/>
      <c r="R19" s="26"/>
    </row>
    <row r="20" spans="14:18" ht="21" customHeight="1">
      <c r="N20" s="26"/>
      <c r="O20" s="26"/>
      <c r="P20" s="26"/>
      <c r="Q20" s="26"/>
      <c r="R20" s="26"/>
    </row>
  </sheetData>
  <sheetProtection/>
  <mergeCells count="26">
    <mergeCell ref="A1:S1"/>
    <mergeCell ref="P4:P5"/>
    <mergeCell ref="Q4:Q5"/>
    <mergeCell ref="N19:R19"/>
    <mergeCell ref="S3:S5"/>
    <mergeCell ref="L4:L5"/>
    <mergeCell ref="H3:L3"/>
    <mergeCell ref="K4:K5"/>
    <mergeCell ref="A2:S2"/>
    <mergeCell ref="B3:B5"/>
    <mergeCell ref="A3:A5"/>
    <mergeCell ref="M3:M5"/>
    <mergeCell ref="O3:R3"/>
    <mergeCell ref="G4:G5"/>
    <mergeCell ref="N3:N5"/>
    <mergeCell ref="H4:J4"/>
    <mergeCell ref="D3:E3"/>
    <mergeCell ref="N20:R20"/>
    <mergeCell ref="R4:R5"/>
    <mergeCell ref="C3:C5"/>
    <mergeCell ref="O4:O5"/>
    <mergeCell ref="F3:G3"/>
    <mergeCell ref="E4:E5"/>
    <mergeCell ref="D4:D5"/>
    <mergeCell ref="F4:F5"/>
    <mergeCell ref="N15:S15"/>
  </mergeCells>
  <printOptions horizontalCentered="1" verticalCentered="1"/>
  <pageMargins left="0.3937007874015748" right="0.1968503937007874" top="0.5118110236220472" bottom="0.236220472440944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Azure</cp:lastModifiedBy>
  <cp:lastPrinted>2021-01-05T00:48:39Z</cp:lastPrinted>
  <dcterms:created xsi:type="dcterms:W3CDTF">2017-12-18T01:42:29Z</dcterms:created>
  <dcterms:modified xsi:type="dcterms:W3CDTF">2021-01-19T02:34:03Z</dcterms:modified>
  <cp:category/>
  <cp:version/>
  <cp:contentType/>
  <cp:contentStatus/>
</cp:coreProperties>
</file>